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gibb\OneDrive\Desktop\Transfer\"/>
    </mc:Choice>
  </mc:AlternateContent>
  <xr:revisionPtr revIDLastSave="0" documentId="13_ncr:1_{0914287A-3871-4ADF-A512-1F98BE590699}" xr6:coauthVersionLast="47" xr6:coauthVersionMax="47" xr10:uidLastSave="{00000000-0000-0000-0000-000000000000}"/>
  <bookViews>
    <workbookView xWindow="29640" yWindow="1020" windowWidth="19185" windowHeight="18075" activeTab="2" xr2:uid="{00000000-000D-0000-FFFF-FFFF00000000}"/>
  </bookViews>
  <sheets>
    <sheet name="Gallons meter" sheetId="1" r:id="rId1"/>
    <sheet name="Cubic-Feet meter" sheetId="2" r:id="rId2"/>
    <sheet name="Acre-Feet meter" sheetId="3" r:id="rId3"/>
  </sheet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6" i="3" l="1"/>
  <c r="F22" i="3"/>
  <c r="F18" i="3"/>
  <c r="F14" i="3"/>
  <c r="C28" i="3"/>
  <c r="C26" i="3"/>
  <c r="C25" i="3"/>
  <c r="C24" i="3"/>
  <c r="C22" i="3"/>
  <c r="C21" i="3"/>
  <c r="C20" i="3"/>
  <c r="C18" i="3"/>
  <c r="C17" i="3"/>
  <c r="C16" i="3"/>
  <c r="C13" i="3"/>
  <c r="C12" i="3"/>
  <c r="D28" i="2"/>
  <c r="G26" i="2"/>
  <c r="G22" i="2"/>
  <c r="G18" i="2"/>
  <c r="G14" i="2"/>
  <c r="D24" i="2"/>
  <c r="C25" i="2"/>
  <c r="D25" i="2" s="1"/>
  <c r="C24" i="2"/>
  <c r="C22" i="2"/>
  <c r="D22" i="2" s="1"/>
  <c r="C21" i="2"/>
  <c r="D21" i="2" s="1"/>
  <c r="C20" i="2"/>
  <c r="D20" i="2" s="1"/>
  <c r="C17" i="2"/>
  <c r="C16" i="2"/>
  <c r="C13" i="2"/>
  <c r="D13" i="2" s="1"/>
  <c r="C12" i="2"/>
  <c r="D28" i="1"/>
  <c r="G26" i="1"/>
  <c r="G22" i="1"/>
  <c r="G18" i="1"/>
  <c r="G14" i="1"/>
  <c r="C26" i="1"/>
  <c r="D26" i="1" s="1"/>
  <c r="C25" i="1"/>
  <c r="D25" i="1" s="1"/>
  <c r="C24" i="1"/>
  <c r="C22" i="1"/>
  <c r="C21" i="1"/>
  <c r="C20" i="1"/>
  <c r="C18" i="1"/>
  <c r="D18" i="1" s="1"/>
  <c r="D24" i="1"/>
  <c r="D22" i="1"/>
  <c r="D14" i="1"/>
  <c r="D13" i="1"/>
  <c r="D12" i="1"/>
  <c r="C14" i="3"/>
  <c r="C26" i="2"/>
  <c r="D26" i="2" s="1"/>
  <c r="C18" i="2"/>
  <c r="D18" i="2" s="1"/>
  <c r="D17" i="2"/>
  <c r="D16" i="2"/>
  <c r="C14" i="2"/>
  <c r="D14" i="2" s="1"/>
  <c r="D12" i="2"/>
  <c r="D20" i="1"/>
  <c r="C16" i="1"/>
  <c r="D16" i="1" s="1"/>
  <c r="C17" i="1"/>
  <c r="D17" i="1" s="1"/>
  <c r="D21" i="1"/>
  <c r="C14" i="1"/>
  <c r="C13" i="1"/>
  <c r="C12" i="1"/>
</calcChain>
</file>

<file path=xl/sharedStrings.xml><?xml version="1.0" encoding="utf-8"?>
<sst xmlns="http://schemas.openxmlformats.org/spreadsheetml/2006/main" count="120" uniqueCount="44">
  <si>
    <t>Seaside Watermaster Production Report for Meters Reading in "Gallons"</t>
  </si>
  <si>
    <t>WATERMASTER PRODUCER:</t>
  </si>
  <si>
    <t>WELL NAME:</t>
  </si>
  <si>
    <t>REPORTED BY:</t>
  </si>
  <si>
    <t>Date</t>
  </si>
  <si>
    <t xml:space="preserve"> Meter Reading</t>
  </si>
  <si>
    <t>(325,851 gallons/acre foot)</t>
  </si>
  <si>
    <t>Gallons for Month</t>
  </si>
  <si>
    <t>Acre Feet for Month</t>
  </si>
  <si>
    <t>Period of Record</t>
  </si>
  <si>
    <t>Acre Feet for Quarter</t>
  </si>
  <si>
    <t>Seaside Watermaster Production Report for Meters Reading in "Cubic-Feet"</t>
  </si>
  <si>
    <t xml:space="preserve"> </t>
  </si>
  <si>
    <t>(43,560 cubic-feet/acre foot)</t>
  </si>
  <si>
    <t>Cubic-Feet for Month</t>
  </si>
  <si>
    <t>Seaside Watermaster Production Report for Meters Reading in "Acre-Feet"</t>
  </si>
  <si>
    <t xml:space="preserve">                                                            </t>
  </si>
  <si>
    <t>Sep. Reading 09/30/25</t>
  </si>
  <si>
    <t>Oct. Reading 10/31/25</t>
  </si>
  <si>
    <t>Nov. Reading 11/30/25</t>
  </si>
  <si>
    <t>Dec. Reading 12/31/25</t>
  </si>
  <si>
    <t>Jan. Reading 01/31/26</t>
  </si>
  <si>
    <t>Feb. Reading 02/29/26</t>
  </si>
  <si>
    <t>Mar. Reading 3/31/26</t>
  </si>
  <si>
    <t>Apr. Reading 04/30/26</t>
  </si>
  <si>
    <t>May Reading 05/31/26</t>
  </si>
  <si>
    <t>Jun. Reading 06/30/26</t>
  </si>
  <si>
    <t>Jul. Reading 07/31/26</t>
  </si>
  <si>
    <t>Aug. Reading 08/31/26</t>
  </si>
  <si>
    <t>Sep. Reading 09/30/26</t>
  </si>
  <si>
    <t>9/30/25 - 10/31/25</t>
  </si>
  <si>
    <t>10/31/25 - 11/30/25</t>
  </si>
  <si>
    <t>11/30/25 - 12/31/25</t>
  </si>
  <si>
    <t>1/31/26 - 2/28/26</t>
  </si>
  <si>
    <t>2/29/26 - 3/31/26</t>
  </si>
  <si>
    <t>3/31/26 - 4/30/26</t>
  </si>
  <si>
    <t>4/30/26 - 5/31/26</t>
  </si>
  <si>
    <t>5/31/26 - 6/30/26</t>
  </si>
  <si>
    <t>6/30/26 - 7/31/26</t>
  </si>
  <si>
    <t>7/31/26 - 8/31/26</t>
  </si>
  <si>
    <t>8/31/26 - 9/30/26</t>
  </si>
  <si>
    <t>12/31/25 - 1/31/26</t>
  </si>
  <si>
    <t>Total Acre-Feet for Water Year 2026</t>
  </si>
  <si>
    <t>Calculation of Monthly Production for Water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</si>
</sst>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0000000"/>
  </numFmts>
  <fonts count="12" x14ac:knownFonts="1">
    <font>
      <sz val="12"/>
      <color indexed="8"/>
      <name val="Verdana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10"/>
      <color indexed="8"/>
      <name val="Arial Bold"/>
    </font>
    <font>
      <b/>
      <i/>
      <sz val="10"/>
      <color indexed="8"/>
      <name val="Arial"/>
      <family val="2"/>
    </font>
    <font>
      <sz val="8"/>
      <color indexed="8"/>
      <name val="Arial Bold"/>
    </font>
    <font>
      <i/>
      <sz val="8"/>
      <color indexed="8"/>
      <name val="MS Sans Serif"/>
    </font>
    <font>
      <u/>
      <sz val="10"/>
      <color indexed="8"/>
      <name val="Arial"/>
      <family val="2"/>
    </font>
    <font>
      <sz val="9"/>
      <color indexed="8"/>
      <name val="Arial Bold"/>
    </font>
    <font>
      <sz val="8"/>
      <name val="Verdana"/>
      <family val="2"/>
    </font>
    <font>
      <sz val="7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7">
    <xf numFmtId="0" fontId="0" fillId="0" borderId="0" xfId="0">
      <alignment vertical="top" wrapText="1"/>
    </xf>
    <xf numFmtId="0" fontId="1" fillId="0" borderId="0" xfId="0" applyNumberFormat="1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6" xfId="0" applyFont="1" applyBorder="1" applyAlignment="1"/>
    <xf numFmtId="1" fontId="1" fillId="0" borderId="7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1" fontId="1" fillId="0" borderId="9" xfId="0" applyNumberFormat="1" applyFont="1" applyBorder="1" applyAlignment="1">
      <alignment horizontal="center"/>
    </xf>
    <xf numFmtId="1" fontId="1" fillId="3" borderId="13" xfId="0" applyNumberFormat="1" applyFont="1" applyFill="1" applyBorder="1" applyAlignment="1">
      <alignment horizontal="center"/>
    </xf>
    <xf numFmtId="0" fontId="1" fillId="0" borderId="14" xfId="0" applyFont="1" applyBorder="1" applyAlignment="1"/>
    <xf numFmtId="1" fontId="1" fillId="0" borderId="11" xfId="0" applyNumberFormat="1" applyFont="1" applyBorder="1" applyAlignment="1">
      <alignment horizontal="center"/>
    </xf>
    <xf numFmtId="0" fontId="4" fillId="0" borderId="1" xfId="0" applyNumberFormat="1" applyFont="1" applyBorder="1" applyAlignment="1"/>
    <xf numFmtId="0" fontId="1" fillId="0" borderId="9" xfId="0" applyFont="1" applyBorder="1" applyAlignment="1"/>
    <xf numFmtId="1" fontId="1" fillId="3" borderId="13" xfId="0" applyNumberFormat="1" applyFont="1" applyFill="1" applyBorder="1" applyAlignment="1"/>
    <xf numFmtId="1" fontId="4" fillId="3" borderId="13" xfId="0" applyNumberFormat="1" applyFont="1" applyFill="1" applyBorder="1" applyAlignment="1">
      <alignment horizontal="right"/>
    </xf>
    <xf numFmtId="1" fontId="4" fillId="0" borderId="1" xfId="0" applyNumberFormat="1" applyFont="1" applyBorder="1" applyAlignment="1"/>
    <xf numFmtId="1" fontId="1" fillId="2" borderId="13" xfId="0" applyNumberFormat="1" applyFont="1" applyFill="1" applyBorder="1" applyAlignment="1"/>
    <xf numFmtId="0" fontId="1" fillId="0" borderId="10" xfId="0" applyFont="1" applyBorder="1" applyAlignment="1"/>
    <xf numFmtId="1" fontId="5" fillId="0" borderId="2" xfId="0" applyNumberFormat="1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4" fillId="0" borderId="17" xfId="0" applyNumberFormat="1" applyFont="1" applyBorder="1" applyAlignment="1">
      <alignment horizontal="center"/>
    </xf>
    <xf numFmtId="0" fontId="6" fillId="0" borderId="17" xfId="0" applyNumberFormat="1" applyFont="1" applyBorder="1" applyAlignment="1">
      <alignment horizontal="center" wrapText="1"/>
    </xf>
    <xf numFmtId="0" fontId="3" fillId="0" borderId="17" xfId="0" applyNumberFormat="1" applyFont="1" applyBorder="1" applyAlignment="1"/>
    <xf numFmtId="1" fontId="2" fillId="0" borderId="17" xfId="0" applyNumberFormat="1" applyFont="1" applyBorder="1" applyAlignment="1"/>
    <xf numFmtId="3" fontId="1" fillId="3" borderId="17" xfId="0" applyNumberFormat="1" applyFont="1" applyFill="1" applyBorder="1" applyAlignment="1"/>
    <xf numFmtId="0" fontId="7" fillId="0" borderId="17" xfId="0" applyNumberFormat="1" applyFont="1" applyBorder="1" applyAlignment="1">
      <alignment horizontal="center" wrapText="1"/>
    </xf>
    <xf numFmtId="3" fontId="1" fillId="0" borderId="17" xfId="0" applyNumberFormat="1" applyFont="1" applyBorder="1" applyAlignment="1"/>
    <xf numFmtId="4" fontId="1" fillId="0" borderId="17" xfId="0" applyNumberFormat="1" applyFont="1" applyBorder="1" applyAlignment="1"/>
    <xf numFmtId="0" fontId="1" fillId="0" borderId="1" xfId="0" applyNumberFormat="1" applyFont="1" applyBorder="1" applyAlignment="1">
      <alignment horizontal="right"/>
    </xf>
    <xf numFmtId="164" fontId="1" fillId="0" borderId="7" xfId="0" applyNumberFormat="1" applyFont="1" applyBorder="1" applyAlignment="1"/>
    <xf numFmtId="164" fontId="1" fillId="0" borderId="2" xfId="0" applyNumberFormat="1" applyFont="1" applyBorder="1" applyAlignment="1"/>
    <xf numFmtId="2" fontId="1" fillId="0" borderId="1" xfId="0" applyNumberFormat="1" applyFont="1" applyBorder="1" applyAlignment="1"/>
    <xf numFmtId="0" fontId="1" fillId="0" borderId="18" xfId="0" applyNumberFormat="1" applyFont="1" applyBorder="1" applyAlignment="1">
      <alignment horizontal="right"/>
    </xf>
    <xf numFmtId="164" fontId="1" fillId="0" borderId="6" xfId="0" applyNumberFormat="1" applyFont="1" applyBorder="1" applyAlignment="1"/>
    <xf numFmtId="164" fontId="1" fillId="0" borderId="1" xfId="0" applyNumberFormat="1" applyFont="1" applyBorder="1" applyAlignment="1"/>
    <xf numFmtId="0" fontId="1" fillId="0" borderId="19" xfId="0" applyFont="1" applyBorder="1" applyAlignment="1"/>
    <xf numFmtId="164" fontId="1" fillId="0" borderId="1" xfId="0" applyNumberFormat="1" applyFont="1" applyBorder="1" applyAlignment="1">
      <alignment horizontal="right"/>
    </xf>
    <xf numFmtId="4" fontId="1" fillId="0" borderId="7" xfId="0" applyNumberFormat="1" applyFont="1" applyBorder="1" applyAlignment="1"/>
    <xf numFmtId="164" fontId="1" fillId="0" borderId="19" xfId="0" applyNumberFormat="1" applyFont="1" applyBorder="1" applyAlignment="1">
      <alignment horizontal="right"/>
    </xf>
    <xf numFmtId="1" fontId="5" fillId="0" borderId="7" xfId="0" applyNumberFormat="1" applyFont="1" applyBorder="1" applyAlignment="1"/>
    <xf numFmtId="0" fontId="1" fillId="0" borderId="7" xfId="0" applyFont="1" applyBorder="1" applyAlignment="1"/>
    <xf numFmtId="4" fontId="4" fillId="0" borderId="1" xfId="0" applyNumberFormat="1" applyFont="1" applyBorder="1" applyAlignment="1"/>
    <xf numFmtId="0" fontId="9" fillId="0" borderId="1" xfId="0" applyNumberFormat="1" applyFont="1" applyBorder="1" applyAlignment="1"/>
    <xf numFmtId="1" fontId="1" fillId="0" borderId="14" xfId="0" applyNumberFormat="1" applyFont="1" applyBorder="1" applyAlignment="1">
      <alignment horizontal="center"/>
    </xf>
    <xf numFmtId="1" fontId="5" fillId="0" borderId="1" xfId="0" applyNumberFormat="1" applyFont="1" applyBorder="1" applyAlignment="1"/>
    <xf numFmtId="0" fontId="1" fillId="0" borderId="11" xfId="0" applyFont="1" applyBorder="1" applyAlignment="1"/>
    <xf numFmtId="0" fontId="4" fillId="3" borderId="13" xfId="0" applyNumberFormat="1" applyFont="1" applyFill="1" applyBorder="1" applyAlignment="1"/>
    <xf numFmtId="1" fontId="4" fillId="3" borderId="13" xfId="0" applyNumberFormat="1" applyFont="1" applyFill="1" applyBorder="1" applyAlignment="1"/>
    <xf numFmtId="0" fontId="7" fillId="3" borderId="17" xfId="0" applyNumberFormat="1" applyFont="1" applyFill="1" applyBorder="1" applyAlignment="1">
      <alignment horizontal="center" wrapText="1"/>
    </xf>
    <xf numFmtId="0" fontId="1" fillId="0" borderId="21" xfId="0" applyFont="1" applyBorder="1" applyAlignment="1"/>
    <xf numFmtId="164" fontId="1" fillId="0" borderId="21" xfId="0" applyNumberFormat="1" applyFont="1" applyBorder="1" applyAlignment="1">
      <alignment horizontal="right"/>
    </xf>
    <xf numFmtId="165" fontId="1" fillId="0" borderId="7" xfId="0" applyNumberFormat="1" applyFont="1" applyBorder="1" applyAlignment="1"/>
    <xf numFmtId="0" fontId="5" fillId="0" borderId="1" xfId="0" applyNumberFormat="1" applyFont="1" applyBorder="1" applyAlignment="1"/>
    <xf numFmtId="1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/>
    <xf numFmtId="1" fontId="2" fillId="0" borderId="13" xfId="0" applyNumberFormat="1" applyFont="1" applyBorder="1" applyAlignment="1"/>
    <xf numFmtId="0" fontId="7" fillId="4" borderId="17" xfId="0" applyNumberFormat="1" applyFont="1" applyFill="1" applyBorder="1" applyAlignment="1">
      <alignment horizontal="center" wrapText="1"/>
    </xf>
    <xf numFmtId="1" fontId="1" fillId="0" borderId="25" xfId="0" applyNumberFormat="1" applyFont="1" applyBorder="1" applyAlignment="1">
      <alignment horizontal="center"/>
    </xf>
    <xf numFmtId="4" fontId="4" fillId="0" borderId="25" xfId="0" applyNumberFormat="1" applyFont="1" applyBorder="1" applyAlignment="1"/>
    <xf numFmtId="0" fontId="9" fillId="0" borderId="25" xfId="0" applyNumberFormat="1" applyFont="1" applyBorder="1" applyAlignment="1"/>
    <xf numFmtId="164" fontId="1" fillId="0" borderId="25" xfId="0" applyNumberFormat="1" applyFont="1" applyBorder="1" applyAlignment="1"/>
    <xf numFmtId="0" fontId="1" fillId="0" borderId="25" xfId="0" applyFont="1" applyBorder="1" applyAlignment="1"/>
    <xf numFmtId="0" fontId="11" fillId="0" borderId="17" xfId="0" applyNumberFormat="1" applyFont="1" applyBorder="1" applyAlignment="1">
      <alignment horizontal="center" vertical="top" wrapText="1"/>
    </xf>
    <xf numFmtId="1" fontId="1" fillId="3" borderId="10" xfId="0" applyNumberFormat="1" applyFont="1" applyFill="1" applyBorder="1" applyAlignment="1"/>
    <xf numFmtId="1" fontId="1" fillId="3" borderId="11" xfId="0" applyNumberFormat="1" applyFont="1" applyFill="1" applyBorder="1" applyAlignment="1"/>
    <xf numFmtId="1" fontId="1" fillId="3" borderId="12" xfId="0" applyNumberFormat="1" applyFont="1" applyFill="1" applyBorder="1" applyAlignment="1"/>
    <xf numFmtId="0" fontId="8" fillId="0" borderId="6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0" fontId="4" fillId="0" borderId="22" xfId="0" applyNumberFormat="1" applyFont="1" applyBorder="1" applyAlignment="1">
      <alignment horizontal="center"/>
    </xf>
    <xf numFmtId="0" fontId="4" fillId="0" borderId="23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4" fillId="2" borderId="20" xfId="0" applyNumberFormat="1" applyFont="1" applyFill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3" borderId="10" xfId="0" applyNumberFormat="1" applyFont="1" applyFill="1" applyBorder="1" applyAlignment="1"/>
    <xf numFmtId="0" fontId="4" fillId="3" borderId="10" xfId="0" applyNumberFormat="1" applyFont="1" applyFill="1" applyBorder="1" applyAlignment="1"/>
    <xf numFmtId="1" fontId="4" fillId="3" borderId="11" xfId="0" applyNumberFormat="1" applyFont="1" applyFill="1" applyBorder="1" applyAlignment="1"/>
    <xf numFmtId="1" fontId="4" fillId="3" borderId="12" xfId="0" applyNumberFormat="1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28</xdr:row>
      <xdr:rowOff>158804</xdr:rowOff>
    </xdr:from>
    <xdr:to>
      <xdr:col>6</xdr:col>
      <xdr:colOff>704850</xdr:colOff>
      <xdr:row>33</xdr:row>
      <xdr:rowOff>114300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775" y="5892854"/>
          <a:ext cx="5476875" cy="1336621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square" lIns="0" tIns="0" rIns="0" bIns="0" numCol="1" anchor="t">
          <a:noAutofit/>
        </a:bodyPr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Notes:</a:t>
          </a:r>
          <a:endParaRPr sz="10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1.  USER to fill in cells highlighted in yellow.</a:t>
          </a:r>
          <a:endParaRPr sz="10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2.  Cell formulas or Meter Readings will need to be modified by USER if meter register "rolls over" or meter is replaced.</a:t>
          </a:r>
          <a:endParaRPr sz="10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3.  Dates of Meter Readings and Periods of Record will need to be modified by USER if actual meter reading dates do not coincide with the last day of each month.</a:t>
          </a:r>
          <a:endParaRPr sz="10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  <a:p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4. 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An updated template can be found on the Watermaster website each year:</a:t>
          </a:r>
          <a:endParaRPr lang="en-US" sz="1000">
            <a:effectLst/>
          </a:endParaRPr>
        </a:p>
        <a:p>
          <a:r>
            <a:rPr lang="en-US" sz="1100" b="0" i="0" baseline="0">
              <a:effectLst/>
              <a:latin typeface="+mn-lt"/>
              <a:ea typeface="+mn-ea"/>
              <a:cs typeface="+mn-cs"/>
            </a:rPr>
            <a:t>	https://seasidegroundwaterbasinwatermaster.wpcomstaging.com/</a:t>
          </a:r>
          <a:endParaRPr lang="en-US" sz="1000">
            <a:effectLst/>
          </a:endParaRP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 </a:t>
          </a:r>
        </a:p>
      </xdr:txBody>
    </xdr:sp>
    <xdr:clientData/>
  </xdr:twoCellAnchor>
  <xdr:twoCellAnchor>
    <xdr:from>
      <xdr:col>0</xdr:col>
      <xdr:colOff>104775</xdr:colOff>
      <xdr:row>33</xdr:row>
      <xdr:rowOff>182934</xdr:rowOff>
    </xdr:from>
    <xdr:to>
      <xdr:col>6</xdr:col>
      <xdr:colOff>704850</xdr:colOff>
      <xdr:row>37</xdr:row>
      <xdr:rowOff>74825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4775" y="7298109"/>
          <a:ext cx="5476875" cy="996791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square" lIns="0" tIns="0" rIns="0" bIns="0" numCol="1" anchor="t">
          <a:noAutofit/>
        </a:bodyPr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USER COMMENTS REGARDING METER DATA: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46409</xdr:rowOff>
    </xdr:from>
    <xdr:to>
      <xdr:col>6</xdr:col>
      <xdr:colOff>676275</xdr:colOff>
      <xdr:row>37</xdr:row>
      <xdr:rowOff>76200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4300" y="6609134"/>
          <a:ext cx="5667375" cy="1325191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square" lIns="0" tIns="0" rIns="0" bIns="0" numCol="1" anchor="t">
          <a:noAutofit/>
        </a:bodyPr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Notes:</a:t>
          </a:r>
          <a:endParaRPr sz="10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1.  USER to fill in cells highlighted in yellow.</a:t>
          </a:r>
          <a:endParaRPr sz="10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2.  Cell formulas or Meter Readings will need to be modified by USER if meter register "rolls over" or meter is replaced.</a:t>
          </a:r>
          <a:endParaRPr sz="10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3.  Dates of Meter Readings and Periods of Record will need to be modified by USER if actual meter reading dates do not coincide with the last day of each month.</a:t>
          </a:r>
          <a:endParaRPr sz="10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  <a:p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4. 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An updated template can be found on the Watermaster website each year:</a:t>
          </a:r>
          <a:endParaRPr lang="en-US" sz="1000">
            <a:effectLst/>
          </a:endParaRPr>
        </a:p>
        <a:p>
          <a:r>
            <a:rPr lang="en-US" sz="1100" b="0" i="0" baseline="0">
              <a:effectLst/>
              <a:latin typeface="+mn-lt"/>
              <a:ea typeface="+mn-ea"/>
              <a:cs typeface="+mn-cs"/>
            </a:rPr>
            <a:t>	https://seasidegroundwaterbasinwatermaster.wpcomstaging.com/</a:t>
          </a:r>
          <a:endParaRPr lang="en-US" sz="1000">
            <a:effectLst/>
          </a:endParaRP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sz="10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0</xdr:col>
      <xdr:colOff>142875</xdr:colOff>
      <xdr:row>37</xdr:row>
      <xdr:rowOff>116259</xdr:rowOff>
    </xdr:from>
    <xdr:to>
      <xdr:col>6</xdr:col>
      <xdr:colOff>676275</xdr:colOff>
      <xdr:row>46</xdr:row>
      <xdr:rowOff>28153</xdr:rowOff>
    </xdr:to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42875" y="7974384"/>
          <a:ext cx="5638800" cy="136921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square" lIns="0" tIns="0" rIns="0" bIns="0" numCol="1" anchor="t">
          <a:noAutofit/>
        </a:bodyPr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USER COMMENTS REGARDING METER DATA: 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74984</xdr:rowOff>
    </xdr:from>
    <xdr:to>
      <xdr:col>6</xdr:col>
      <xdr:colOff>552450</xdr:colOff>
      <xdr:row>37</xdr:row>
      <xdr:rowOff>104775</xdr:rowOff>
    </xdr:to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14300" y="6323384"/>
          <a:ext cx="5505450" cy="1325191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square" lIns="0" tIns="0" rIns="0" bIns="0" numCol="1" anchor="t">
          <a:noAutofit/>
        </a:bodyPr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Notes:</a:t>
          </a:r>
          <a:endParaRPr sz="10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1.  USER to fill in cells highlighted in yellow.</a:t>
          </a:r>
          <a:endParaRPr sz="10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2.  Cell formulas or Meter Readings will need to be modified by USER if meter register "rolls over" or meter is replaced.</a:t>
          </a:r>
          <a:endParaRPr sz="10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3.  Dates of Meter Readings and Periods of Record will need to be modified by USER if actual meter reading dates do not coincide with the last day of each month.</a:t>
          </a:r>
          <a:endParaRPr sz="10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4.  </a:t>
          </a:r>
          <a:r>
            <a:rPr lang="en-US"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An updated template can be found on the Watermaster website each year: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lang="en-US"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	https://seasidegroundwaterbasinwatermaster.wpcomstaging.com/</a:t>
          </a:r>
          <a:endParaRPr sz="10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0</xdr:col>
      <xdr:colOff>114300</xdr:colOff>
      <xdr:row>37</xdr:row>
      <xdr:rowOff>154359</xdr:rowOff>
    </xdr:from>
    <xdr:to>
      <xdr:col>6</xdr:col>
      <xdr:colOff>552450</xdr:colOff>
      <xdr:row>45</xdr:row>
      <xdr:rowOff>118640</xdr:rowOff>
    </xdr:to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4300" y="7698159"/>
          <a:ext cx="5505450" cy="1259681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square" lIns="0" tIns="0" rIns="0" bIns="0" numCol="1" anchor="t">
          <a:noAutofit/>
        </a:bodyPr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USER COMMENTS REGARDING METER DATA: 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38"/>
  <sheetViews>
    <sheetView showGridLines="0" topLeftCell="A10" zoomScale="150" workbookViewId="0">
      <selection activeCell="D29" sqref="D29"/>
    </sheetView>
  </sheetViews>
  <sheetFormatPr defaultColWidth="6.59765625" defaultRowHeight="12.75" customHeight="1" x14ac:dyDescent="0.25"/>
  <cols>
    <col min="1" max="1" width="6.59765625" style="1" customWidth="1"/>
    <col min="2" max="2" width="13.46484375" style="1" customWidth="1"/>
    <col min="3" max="3" width="8.265625" style="1" customWidth="1"/>
    <col min="4" max="4" width="7.86328125" style="1" customWidth="1"/>
    <col min="5" max="5" width="6.73046875" style="1" customWidth="1"/>
    <col min="6" max="6" width="6.3984375" style="1" customWidth="1"/>
    <col min="7" max="7" width="9.265625" style="1" customWidth="1"/>
    <col min="8" max="255" width="6.59765625" style="1" customWidth="1"/>
  </cols>
  <sheetData>
    <row r="1" spans="1:8" ht="16" customHeight="1" x14ac:dyDescent="0.3">
      <c r="A1" s="72" t="s">
        <v>0</v>
      </c>
      <c r="B1" s="73"/>
      <c r="C1" s="73"/>
      <c r="D1" s="73"/>
      <c r="E1" s="73"/>
      <c r="F1" s="73"/>
      <c r="G1" s="74"/>
      <c r="H1" s="4"/>
    </row>
    <row r="2" spans="1:8" ht="16" customHeight="1" x14ac:dyDescent="0.3">
      <c r="A2" s="75" t="s">
        <v>43</v>
      </c>
      <c r="B2" s="76"/>
      <c r="C2" s="76"/>
      <c r="D2" s="76"/>
      <c r="E2" s="76"/>
      <c r="F2" s="76"/>
      <c r="G2" s="77"/>
      <c r="H2" s="2"/>
    </row>
    <row r="3" spans="1:8" ht="8.25" customHeight="1" x14ac:dyDescent="0.3">
      <c r="A3" s="6"/>
      <c r="B3" s="7"/>
      <c r="C3" s="8"/>
      <c r="D3" s="8"/>
      <c r="E3" s="8"/>
      <c r="F3" s="8"/>
      <c r="G3" s="8"/>
      <c r="H3" s="2"/>
    </row>
    <row r="4" spans="1:8" ht="16" customHeight="1" x14ac:dyDescent="0.3">
      <c r="A4" s="9" t="s">
        <v>1</v>
      </c>
      <c r="B4" s="10"/>
      <c r="C4" s="67"/>
      <c r="D4" s="68"/>
      <c r="E4" s="68"/>
      <c r="F4" s="69"/>
      <c r="G4" s="11"/>
      <c r="H4" s="12"/>
    </row>
    <row r="5" spans="1:8" ht="5.25" customHeight="1" x14ac:dyDescent="0.3">
      <c r="A5" s="6"/>
      <c r="B5" s="7"/>
      <c r="C5" s="13"/>
      <c r="D5" s="13"/>
      <c r="E5" s="13"/>
      <c r="F5" s="13"/>
      <c r="G5" s="13"/>
      <c r="H5" s="2"/>
    </row>
    <row r="6" spans="1:8" ht="16" customHeight="1" x14ac:dyDescent="0.3">
      <c r="A6" s="14" t="s">
        <v>2</v>
      </c>
      <c r="B6" s="15"/>
      <c r="C6" s="16"/>
      <c r="D6" s="16"/>
      <c r="E6" s="16"/>
      <c r="F6" s="17"/>
      <c r="G6" s="16"/>
      <c r="H6" s="12"/>
    </row>
    <row r="7" spans="1:8" ht="6" customHeight="1" x14ac:dyDescent="0.3">
      <c r="A7" s="18"/>
      <c r="B7" s="15"/>
      <c r="C7" s="19"/>
      <c r="D7" s="19"/>
      <c r="E7" s="19"/>
      <c r="F7" s="19"/>
      <c r="G7" s="20"/>
      <c r="H7" s="2"/>
    </row>
    <row r="8" spans="1:8" ht="16" customHeight="1" x14ac:dyDescent="0.3">
      <c r="A8" s="14" t="s">
        <v>3</v>
      </c>
      <c r="B8" s="15"/>
      <c r="C8" s="67"/>
      <c r="D8" s="68"/>
      <c r="E8" s="68"/>
      <c r="F8" s="69"/>
      <c r="G8" s="16"/>
      <c r="H8" s="12"/>
    </row>
    <row r="9" spans="1:8" ht="6" customHeight="1" x14ac:dyDescent="0.3">
      <c r="A9" s="21"/>
      <c r="B9" s="3"/>
      <c r="C9" s="22"/>
      <c r="D9" s="22"/>
      <c r="E9" s="23"/>
      <c r="F9" s="23"/>
      <c r="G9" s="23"/>
      <c r="H9" s="2"/>
    </row>
    <row r="10" spans="1:8" ht="16" customHeight="1" x14ac:dyDescent="0.3">
      <c r="A10" s="24" t="s">
        <v>4</v>
      </c>
      <c r="B10" s="25" t="s">
        <v>5</v>
      </c>
      <c r="C10" s="26" t="s">
        <v>6</v>
      </c>
      <c r="D10" s="27"/>
      <c r="E10" s="4"/>
      <c r="F10" s="2"/>
      <c r="G10" s="3"/>
      <c r="H10" s="2"/>
    </row>
    <row r="11" spans="1:8" ht="21.5" customHeight="1" x14ac:dyDescent="0.25">
      <c r="A11" s="66" t="s">
        <v>17</v>
      </c>
      <c r="B11" s="28"/>
      <c r="C11" s="60" t="s">
        <v>7</v>
      </c>
      <c r="D11" s="60" t="s">
        <v>8</v>
      </c>
      <c r="E11" s="70" t="s">
        <v>9</v>
      </c>
      <c r="F11" s="71"/>
      <c r="G11" s="29" t="s">
        <v>10</v>
      </c>
      <c r="H11" s="4"/>
    </row>
    <row r="12" spans="1:8" ht="21.5" customHeight="1" x14ac:dyDescent="0.25">
      <c r="A12" s="66" t="s">
        <v>18</v>
      </c>
      <c r="B12" s="28"/>
      <c r="C12" s="30">
        <f>IF((B12-B11)&lt;0,0,(B12-B11))</f>
        <v>0</v>
      </c>
      <c r="D12" s="31">
        <f>C12/325851</f>
        <v>0</v>
      </c>
      <c r="E12" s="4"/>
      <c r="F12" s="32" t="s">
        <v>30</v>
      </c>
      <c r="G12" s="33"/>
      <c r="H12" s="2"/>
    </row>
    <row r="13" spans="1:8" ht="21.5" customHeight="1" x14ac:dyDescent="0.25">
      <c r="A13" s="66" t="s">
        <v>19</v>
      </c>
      <c r="B13" s="28"/>
      <c r="C13" s="30">
        <f>IF((B13-B12)&lt;0,0,(B13-B12))</f>
        <v>0</v>
      </c>
      <c r="D13" s="31">
        <f>C13/325851</f>
        <v>0</v>
      </c>
      <c r="E13" s="4"/>
      <c r="F13" s="32" t="s">
        <v>31</v>
      </c>
      <c r="G13" s="34"/>
      <c r="H13" s="35"/>
    </row>
    <row r="14" spans="1:8" ht="21.5" customHeight="1" x14ac:dyDescent="0.25">
      <c r="A14" s="66" t="s">
        <v>20</v>
      </c>
      <c r="B14" s="28"/>
      <c r="C14" s="30">
        <f>IF((B14-B13)&lt;0,0,(B14-B13))</f>
        <v>0</v>
      </c>
      <c r="D14" s="31">
        <f>C14/325851</f>
        <v>0</v>
      </c>
      <c r="E14" s="4"/>
      <c r="F14" s="36" t="s">
        <v>32</v>
      </c>
      <c r="G14" s="31">
        <f>SUM(D12:D14)</f>
        <v>0</v>
      </c>
      <c r="H14" s="37"/>
    </row>
    <row r="15" spans="1:8" ht="9.75" customHeight="1" x14ac:dyDescent="0.25">
      <c r="A15" s="39"/>
      <c r="B15" s="30"/>
      <c r="C15" s="30"/>
      <c r="D15" s="31"/>
      <c r="E15" s="4"/>
      <c r="F15" s="40"/>
      <c r="G15" s="41"/>
      <c r="H15" s="38"/>
    </row>
    <row r="16" spans="1:8" ht="21.5" customHeight="1" x14ac:dyDescent="0.25">
      <c r="A16" s="66" t="s">
        <v>21</v>
      </c>
      <c r="B16" s="28"/>
      <c r="C16" s="30">
        <f>IF((B16-B14)&lt;0,0,(B16-B14))</f>
        <v>0</v>
      </c>
      <c r="D16" s="31">
        <f>C16/325851</f>
        <v>0</v>
      </c>
      <c r="E16" s="4"/>
      <c r="F16" s="32" t="s">
        <v>41</v>
      </c>
      <c r="G16" s="38"/>
      <c r="H16" s="38"/>
    </row>
    <row r="17" spans="1:8" ht="21.5" customHeight="1" x14ac:dyDescent="0.25">
      <c r="A17" s="66" t="s">
        <v>22</v>
      </c>
      <c r="B17" s="28"/>
      <c r="C17" s="30">
        <f>IF((B17-B16)&lt;0,0,(B17-B16))</f>
        <v>0</v>
      </c>
      <c r="D17" s="31">
        <f>C17/325851</f>
        <v>0</v>
      </c>
      <c r="E17" s="4"/>
      <c r="F17" s="32" t="s">
        <v>33</v>
      </c>
      <c r="G17" s="3"/>
      <c r="H17" s="38"/>
    </row>
    <row r="18" spans="1:8" ht="21.5" customHeight="1" x14ac:dyDescent="0.25">
      <c r="A18" s="66" t="s">
        <v>23</v>
      </c>
      <c r="B18" s="28"/>
      <c r="C18" s="30">
        <f>IF((B18-B17)&lt;0,0,(B18-B17))</f>
        <v>0</v>
      </c>
      <c r="D18" s="31">
        <f>C18/325851</f>
        <v>0</v>
      </c>
      <c r="E18" s="4"/>
      <c r="F18" s="36" t="s">
        <v>34</v>
      </c>
      <c r="G18" s="31">
        <f>SUM(D16:D18)</f>
        <v>0</v>
      </c>
      <c r="H18" s="37"/>
    </row>
    <row r="19" spans="1:8" ht="9" customHeight="1" x14ac:dyDescent="0.25">
      <c r="A19" s="42"/>
      <c r="B19" s="30"/>
      <c r="C19" s="30"/>
      <c r="D19" s="31"/>
      <c r="E19" s="4"/>
      <c r="F19" s="40"/>
      <c r="G19" s="41"/>
      <c r="H19" s="38"/>
    </row>
    <row r="20" spans="1:8" ht="21.5" customHeight="1" x14ac:dyDescent="0.25">
      <c r="A20" s="66" t="s">
        <v>24</v>
      </c>
      <c r="B20" s="28"/>
      <c r="C20" s="30">
        <f>IF((B20-B18)&lt;0,0,(B20-B18))</f>
        <v>0</v>
      </c>
      <c r="D20" s="31">
        <f>C20/325851</f>
        <v>0</v>
      </c>
      <c r="E20" s="4"/>
      <c r="F20" s="32" t="s">
        <v>35</v>
      </c>
      <c r="G20" s="38"/>
      <c r="H20" s="38"/>
    </row>
    <row r="21" spans="1:8" ht="21.5" customHeight="1" x14ac:dyDescent="0.25">
      <c r="A21" s="66" t="s">
        <v>25</v>
      </c>
      <c r="B21" s="28"/>
      <c r="C21" s="30">
        <f>IF((B21-B20)&lt;0,0,(B21-B20))</f>
        <v>0</v>
      </c>
      <c r="D21" s="31">
        <f>C21/325851</f>
        <v>0</v>
      </c>
      <c r="E21" s="4"/>
      <c r="F21" s="32" t="s">
        <v>36</v>
      </c>
      <c r="G21" s="34"/>
      <c r="H21" s="38"/>
    </row>
    <row r="22" spans="1:8" ht="21.5" customHeight="1" x14ac:dyDescent="0.25">
      <c r="A22" s="66" t="s">
        <v>26</v>
      </c>
      <c r="B22" s="28"/>
      <c r="C22" s="30">
        <f>IF((B22-B21)&lt;0,0,(B22-B21))</f>
        <v>0</v>
      </c>
      <c r="D22" s="31">
        <f>C22/325851</f>
        <v>0</v>
      </c>
      <c r="E22" s="4"/>
      <c r="F22" s="36" t="s">
        <v>37</v>
      </c>
      <c r="G22" s="31">
        <f>SUM(D20:D22)</f>
        <v>0</v>
      </c>
      <c r="H22" s="37"/>
    </row>
    <row r="23" spans="1:8" ht="8.25" customHeight="1" x14ac:dyDescent="0.25">
      <c r="A23" s="39"/>
      <c r="B23" s="30"/>
      <c r="C23" s="30"/>
      <c r="D23" s="31"/>
      <c r="E23" s="4"/>
      <c r="F23" s="40"/>
      <c r="G23" s="41"/>
      <c r="H23" s="38"/>
    </row>
    <row r="24" spans="1:8" ht="21.5" customHeight="1" x14ac:dyDescent="0.25">
      <c r="A24" s="66" t="s">
        <v>27</v>
      </c>
      <c r="B24" s="28"/>
      <c r="C24" s="30">
        <f>IF((B24-B22)&lt;0,0,(B24-B22))</f>
        <v>0</v>
      </c>
      <c r="D24" s="31">
        <f>C24/325851</f>
        <v>0</v>
      </c>
      <c r="E24" s="4"/>
      <c r="F24" s="32" t="s">
        <v>38</v>
      </c>
      <c r="G24" s="38"/>
      <c r="H24" s="38"/>
    </row>
    <row r="25" spans="1:8" ht="21.5" customHeight="1" x14ac:dyDescent="0.25">
      <c r="A25" s="66" t="s">
        <v>28</v>
      </c>
      <c r="B25" s="28"/>
      <c r="C25" s="30">
        <f>IF((B25-B24)&lt;0,0,(B25-B24))</f>
        <v>0</v>
      </c>
      <c r="D25" s="31">
        <f>C25/325851</f>
        <v>0</v>
      </c>
      <c r="E25" s="4"/>
      <c r="F25" s="32" t="s">
        <v>39</v>
      </c>
      <c r="G25" s="34"/>
      <c r="H25" s="38"/>
    </row>
    <row r="26" spans="1:8" ht="21.5" customHeight="1" x14ac:dyDescent="0.25">
      <c r="A26" s="66" t="s">
        <v>29</v>
      </c>
      <c r="B26" s="28"/>
      <c r="C26" s="30">
        <f>IF((B26-B25)&lt;0,0,(B26-B25))</f>
        <v>0</v>
      </c>
      <c r="D26" s="31">
        <f>C26/325851</f>
        <v>0</v>
      </c>
      <c r="E26" s="4"/>
      <c r="F26" s="36" t="s">
        <v>40</v>
      </c>
      <c r="G26" s="31">
        <f>SUM(D24:D26)</f>
        <v>0</v>
      </c>
      <c r="H26" s="4"/>
    </row>
    <row r="27" spans="1:8" ht="16" customHeight="1" x14ac:dyDescent="0.3">
      <c r="A27" s="43"/>
      <c r="B27" s="44"/>
      <c r="C27" s="44"/>
      <c r="D27" s="44"/>
      <c r="E27" s="38"/>
      <c r="F27" s="38"/>
      <c r="G27" s="5"/>
      <c r="H27" s="2"/>
    </row>
    <row r="28" spans="1:8" ht="16" customHeight="1" x14ac:dyDescent="0.3">
      <c r="A28" s="61"/>
      <c r="B28" s="61"/>
      <c r="C28" s="61"/>
      <c r="D28" s="62">
        <f>SUM(D12:D26)</f>
        <v>0</v>
      </c>
      <c r="E28" s="63" t="s">
        <v>42</v>
      </c>
      <c r="F28" s="64"/>
      <c r="G28" s="61"/>
      <c r="H28" s="65"/>
    </row>
    <row r="29" spans="1:8" ht="21.75" customHeight="1" x14ac:dyDescent="0.25">
      <c r="A29" s="57"/>
      <c r="B29" s="57"/>
      <c r="C29" s="58"/>
      <c r="D29" s="58"/>
      <c r="E29" s="57"/>
      <c r="F29" s="57"/>
      <c r="G29" s="57"/>
      <c r="H29" s="58"/>
    </row>
    <row r="30" spans="1:8" ht="21.75" customHeight="1" x14ac:dyDescent="0.25">
      <c r="A30" s="57"/>
      <c r="B30" s="57"/>
      <c r="C30" s="58"/>
      <c r="D30" s="58"/>
      <c r="E30" s="57"/>
      <c r="F30" s="57"/>
      <c r="G30" s="57"/>
      <c r="H30" s="58"/>
    </row>
    <row r="31" spans="1:8" ht="21.75" customHeight="1" x14ac:dyDescent="0.25">
      <c r="A31" s="57"/>
      <c r="B31" s="57"/>
      <c r="C31" s="57"/>
      <c r="D31" s="57"/>
      <c r="E31" s="57"/>
      <c r="F31" s="57"/>
      <c r="G31" s="57"/>
      <c r="H31" s="58"/>
    </row>
    <row r="32" spans="1:8" ht="21.75" customHeight="1" x14ac:dyDescent="0.25">
      <c r="A32" s="57"/>
      <c r="B32" s="57"/>
      <c r="C32" s="57"/>
      <c r="D32" s="57"/>
      <c r="E32" s="57"/>
      <c r="F32" s="57"/>
      <c r="G32" s="57"/>
      <c r="H32" s="59"/>
    </row>
    <row r="33" spans="1:8" ht="21.75" customHeight="1" x14ac:dyDescent="0.25">
      <c r="A33" s="57"/>
      <c r="B33" s="57"/>
      <c r="C33" s="57"/>
      <c r="D33" s="57"/>
      <c r="E33" s="57"/>
      <c r="F33" s="57"/>
      <c r="G33" s="57"/>
      <c r="H33" s="59"/>
    </row>
    <row r="34" spans="1:8" ht="21.75" customHeight="1" x14ac:dyDescent="0.25">
      <c r="A34" s="57"/>
      <c r="B34" s="57"/>
      <c r="C34" s="57"/>
      <c r="D34" s="57"/>
      <c r="E34" s="57"/>
      <c r="F34" s="57"/>
      <c r="G34" s="57"/>
      <c r="H34" s="59"/>
    </row>
    <row r="35" spans="1:8" ht="21.75" customHeight="1" x14ac:dyDescent="0.25">
      <c r="A35" s="57"/>
      <c r="B35" s="57"/>
      <c r="C35" s="57"/>
      <c r="D35" s="57"/>
      <c r="E35" s="57"/>
      <c r="F35" s="57"/>
      <c r="G35" s="57"/>
      <c r="H35" s="59"/>
    </row>
    <row r="36" spans="1:8" ht="21.75" customHeight="1" x14ac:dyDescent="0.25">
      <c r="A36" s="57"/>
      <c r="B36" s="57"/>
      <c r="C36" s="57"/>
      <c r="D36" s="57"/>
      <c r="E36" s="57"/>
      <c r="F36" s="57"/>
      <c r="G36" s="57"/>
      <c r="H36" s="58"/>
    </row>
    <row r="37" spans="1:8" ht="21.75" customHeight="1" x14ac:dyDescent="0.25">
      <c r="A37" s="57"/>
      <c r="B37" s="57"/>
      <c r="C37" s="57"/>
      <c r="D37" s="57"/>
      <c r="E37" s="57"/>
      <c r="F37" s="57"/>
      <c r="G37" s="57"/>
      <c r="H37" s="58"/>
    </row>
    <row r="38" spans="1:8" ht="21.75" customHeight="1" x14ac:dyDescent="0.25">
      <c r="A38" s="57"/>
      <c r="B38" s="57"/>
      <c r="C38" s="57"/>
      <c r="D38" s="57"/>
      <c r="E38" s="57"/>
      <c r="F38" s="57"/>
      <c r="G38" s="57"/>
      <c r="H38" s="59"/>
    </row>
  </sheetData>
  <mergeCells count="5">
    <mergeCell ref="C8:F8"/>
    <mergeCell ref="C4:F4"/>
    <mergeCell ref="E11:F11"/>
    <mergeCell ref="A1:G1"/>
    <mergeCell ref="A2:G2"/>
  </mergeCells>
  <phoneticPr fontId="10" type="noConversion"/>
  <pageMargins left="0.69" right="0.38" top="0.62" bottom="0.6" header="0.5" footer="0.5"/>
  <pageSetup orientation="portrait" horizontalDpi="4294967292" verticalDpi="4294967292" r:id="rId1"/>
  <headerFooter scaleWithDoc="0" alignWithMargins="0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28"/>
  <sheetViews>
    <sheetView showGridLines="0" topLeftCell="A10" zoomScale="150" workbookViewId="0">
      <selection activeCell="D29" sqref="D29"/>
    </sheetView>
  </sheetViews>
  <sheetFormatPr defaultColWidth="6.59765625" defaultRowHeight="12.75" customHeight="1" x14ac:dyDescent="0.25"/>
  <cols>
    <col min="1" max="1" width="7.73046875" style="1" customWidth="1"/>
    <col min="2" max="2" width="12.3984375" style="1" customWidth="1"/>
    <col min="3" max="3" width="8.265625" style="1" customWidth="1"/>
    <col min="4" max="4" width="8" style="1" customWidth="1"/>
    <col min="5" max="6" width="6.59765625" style="1" customWidth="1"/>
    <col min="7" max="7" width="9" style="1" customWidth="1"/>
    <col min="8" max="8" width="6.3984375" style="1" customWidth="1"/>
    <col min="9" max="254" width="6.59765625" style="1" customWidth="1"/>
  </cols>
  <sheetData>
    <row r="1" spans="1:8" ht="16" customHeight="1" x14ac:dyDescent="0.3">
      <c r="A1" s="80" t="s">
        <v>11</v>
      </c>
      <c r="B1" s="81"/>
      <c r="C1" s="81"/>
      <c r="D1" s="81"/>
      <c r="E1" s="81"/>
      <c r="F1" s="81"/>
      <c r="G1" s="82"/>
      <c r="H1" s="4"/>
    </row>
    <row r="2" spans="1:8" ht="16" customHeight="1" x14ac:dyDescent="0.3">
      <c r="A2" s="78" t="s">
        <v>43</v>
      </c>
      <c r="B2" s="79"/>
      <c r="C2" s="79"/>
      <c r="D2" s="79"/>
      <c r="E2" s="79"/>
      <c r="F2" s="79"/>
      <c r="G2" s="79"/>
      <c r="H2" s="7"/>
    </row>
    <row r="3" spans="1:8" ht="6.75" customHeight="1" x14ac:dyDescent="0.3">
      <c r="A3" s="6"/>
      <c r="B3" s="7"/>
      <c r="C3" s="8"/>
      <c r="D3" s="8"/>
      <c r="E3" s="8"/>
      <c r="F3" s="8"/>
      <c r="G3" s="8"/>
      <c r="H3" s="7"/>
    </row>
    <row r="4" spans="1:8" ht="16" customHeight="1" x14ac:dyDescent="0.3">
      <c r="A4" s="9" t="s">
        <v>1</v>
      </c>
      <c r="B4" s="10"/>
      <c r="C4" s="84" t="s">
        <v>12</v>
      </c>
      <c r="D4" s="85"/>
      <c r="E4" s="85"/>
      <c r="F4" s="85"/>
      <c r="G4" s="86"/>
      <c r="H4" s="47"/>
    </row>
    <row r="5" spans="1:8" ht="6" customHeight="1" x14ac:dyDescent="0.3">
      <c r="A5" s="48"/>
      <c r="B5" s="2"/>
      <c r="C5" s="49"/>
      <c r="D5" s="49"/>
      <c r="E5" s="49"/>
      <c r="F5" s="49"/>
      <c r="G5" s="49"/>
      <c r="H5" s="2"/>
    </row>
    <row r="6" spans="1:8" ht="16" customHeight="1" x14ac:dyDescent="0.3">
      <c r="A6" s="14" t="s">
        <v>2</v>
      </c>
      <c r="B6" s="15"/>
      <c r="C6" s="50" t="s">
        <v>12</v>
      </c>
      <c r="D6" s="51"/>
      <c r="E6" s="51"/>
      <c r="F6" s="51"/>
      <c r="G6" s="17"/>
      <c r="H6" s="12"/>
    </row>
    <row r="7" spans="1:8" ht="6.75" customHeight="1" x14ac:dyDescent="0.3">
      <c r="A7" s="18"/>
      <c r="B7" s="15"/>
      <c r="C7" s="19"/>
      <c r="D7" s="19"/>
      <c r="E7" s="19"/>
      <c r="F7" s="19"/>
      <c r="G7" s="19"/>
      <c r="H7" s="12"/>
    </row>
    <row r="8" spans="1:8" ht="16" customHeight="1" x14ac:dyDescent="0.3">
      <c r="A8" s="14" t="s">
        <v>3</v>
      </c>
      <c r="B8" s="15"/>
      <c r="C8" s="83" t="s">
        <v>12</v>
      </c>
      <c r="D8" s="68"/>
      <c r="E8" s="68"/>
      <c r="F8" s="68"/>
      <c r="G8" s="69"/>
      <c r="H8" s="12"/>
    </row>
    <row r="9" spans="1:8" ht="6" customHeight="1" x14ac:dyDescent="0.3">
      <c r="A9" s="21"/>
      <c r="B9" s="3"/>
      <c r="C9" s="22"/>
      <c r="D9" s="22"/>
      <c r="E9" s="23"/>
      <c r="F9" s="23"/>
      <c r="G9" s="23"/>
      <c r="H9" s="2"/>
    </row>
    <row r="10" spans="1:8" ht="16" customHeight="1" x14ac:dyDescent="0.3">
      <c r="A10" s="24" t="s">
        <v>4</v>
      </c>
      <c r="B10" s="25" t="s">
        <v>5</v>
      </c>
      <c r="C10" s="26" t="s">
        <v>13</v>
      </c>
      <c r="D10" s="27"/>
      <c r="E10" s="4"/>
      <c r="F10" s="2"/>
      <c r="G10" s="3"/>
      <c r="H10" s="2"/>
    </row>
    <row r="11" spans="1:8" ht="22" customHeight="1" x14ac:dyDescent="0.25">
      <c r="A11" s="66" t="s">
        <v>17</v>
      </c>
      <c r="B11" s="28"/>
      <c r="C11" s="52" t="s">
        <v>14</v>
      </c>
      <c r="D11" s="52" t="s">
        <v>8</v>
      </c>
      <c r="E11" s="70" t="s">
        <v>9</v>
      </c>
      <c r="F11" s="71"/>
      <c r="G11" s="29" t="s">
        <v>10</v>
      </c>
      <c r="H11" s="4"/>
    </row>
    <row r="12" spans="1:8" ht="22" customHeight="1" x14ac:dyDescent="0.25">
      <c r="A12" s="66" t="s">
        <v>18</v>
      </c>
      <c r="B12" s="28"/>
      <c r="C12" s="30">
        <f>IF((B12-B11)&lt;0,0,(B12-B11))</f>
        <v>0</v>
      </c>
      <c r="D12" s="31">
        <f>C12/43560</f>
        <v>0</v>
      </c>
      <c r="E12" s="4"/>
      <c r="F12" s="32" t="s">
        <v>30</v>
      </c>
      <c r="G12" s="33"/>
      <c r="H12" s="2"/>
    </row>
    <row r="13" spans="1:8" ht="22" customHeight="1" x14ac:dyDescent="0.25">
      <c r="A13" s="66" t="s">
        <v>19</v>
      </c>
      <c r="B13" s="28"/>
      <c r="C13" s="30">
        <f>IF((B13-B12)&lt;0,0,(B13-B12))</f>
        <v>0</v>
      </c>
      <c r="D13" s="31">
        <f>C13/43560</f>
        <v>0</v>
      </c>
      <c r="E13" s="4"/>
      <c r="F13" s="32" t="s">
        <v>31</v>
      </c>
      <c r="G13" s="34"/>
      <c r="H13" s="2"/>
    </row>
    <row r="14" spans="1:8" ht="22" customHeight="1" x14ac:dyDescent="0.25">
      <c r="A14" s="66" t="s">
        <v>20</v>
      </c>
      <c r="B14" s="28"/>
      <c r="C14" s="30">
        <f>IF((B14-B13)&lt;0,0,(B14-B13))</f>
        <v>0</v>
      </c>
      <c r="D14" s="31">
        <f>C14/43560</f>
        <v>0</v>
      </c>
      <c r="E14" s="4"/>
      <c r="F14" s="36" t="s">
        <v>32</v>
      </c>
      <c r="G14" s="31">
        <f>SUM(D12:D14)</f>
        <v>0</v>
      </c>
      <c r="H14" s="4"/>
    </row>
    <row r="15" spans="1:8" ht="7" customHeight="1" x14ac:dyDescent="0.25">
      <c r="A15" s="39"/>
      <c r="B15" s="53"/>
      <c r="C15" s="53"/>
      <c r="D15" s="53"/>
      <c r="E15" s="4"/>
      <c r="F15" s="40"/>
      <c r="G15" s="41"/>
      <c r="H15" s="2"/>
    </row>
    <row r="16" spans="1:8" ht="22" customHeight="1" x14ac:dyDescent="0.25">
      <c r="A16" s="66" t="s">
        <v>21</v>
      </c>
      <c r="B16" s="28"/>
      <c r="C16" s="30">
        <f>IF((B16-B14)&lt;0,0,(B16-B14))</f>
        <v>0</v>
      </c>
      <c r="D16" s="31">
        <f>C16/43560</f>
        <v>0</v>
      </c>
      <c r="E16" s="4"/>
      <c r="F16" s="32" t="s">
        <v>41</v>
      </c>
      <c r="G16" s="38"/>
      <c r="H16" s="2"/>
    </row>
    <row r="17" spans="1:8" ht="22" customHeight="1" x14ac:dyDescent="0.25">
      <c r="A17" s="66" t="s">
        <v>22</v>
      </c>
      <c r="B17" s="28"/>
      <c r="C17" s="30">
        <f>IF((B17-B16)&lt;0,0,(B17-B16))</f>
        <v>0</v>
      </c>
      <c r="D17" s="31">
        <f>C17/43560</f>
        <v>0</v>
      </c>
      <c r="E17" s="4"/>
      <c r="F17" s="32" t="s">
        <v>33</v>
      </c>
      <c r="G17" s="3"/>
      <c r="H17" s="2"/>
    </row>
    <row r="18" spans="1:8" ht="22" customHeight="1" x14ac:dyDescent="0.25">
      <c r="A18" s="66" t="s">
        <v>23</v>
      </c>
      <c r="B18" s="28"/>
      <c r="C18" s="30">
        <f>IF((B18-B17)&lt;0,0,(B18-B17))</f>
        <v>0</v>
      </c>
      <c r="D18" s="31">
        <f>C18/43560</f>
        <v>0</v>
      </c>
      <c r="E18" s="4"/>
      <c r="F18" s="36" t="s">
        <v>34</v>
      </c>
      <c r="G18" s="31">
        <f>SUM(D16:D18)</f>
        <v>0</v>
      </c>
      <c r="H18" s="4"/>
    </row>
    <row r="19" spans="1:8" ht="6" customHeight="1" x14ac:dyDescent="0.25">
      <c r="A19" s="42"/>
      <c r="B19" s="54"/>
      <c r="C19" s="54"/>
      <c r="D19" s="54"/>
      <c r="E19" s="4"/>
      <c r="F19" s="40"/>
      <c r="G19" s="41"/>
      <c r="H19" s="2"/>
    </row>
    <row r="20" spans="1:8" ht="22" customHeight="1" x14ac:dyDescent="0.25">
      <c r="A20" s="66" t="s">
        <v>24</v>
      </c>
      <c r="B20" s="28"/>
      <c r="C20" s="30">
        <f>IF((B20-B18)&lt;0,0,(B20-B18))</f>
        <v>0</v>
      </c>
      <c r="D20" s="31">
        <f>C20/43560</f>
        <v>0</v>
      </c>
      <c r="E20" s="4"/>
      <c r="F20" s="32" t="s">
        <v>35</v>
      </c>
      <c r="G20" s="38"/>
      <c r="H20" s="2"/>
    </row>
    <row r="21" spans="1:8" ht="22" customHeight="1" x14ac:dyDescent="0.25">
      <c r="A21" s="66" t="s">
        <v>25</v>
      </c>
      <c r="B21" s="28"/>
      <c r="C21" s="30">
        <f>IF((B21-B20)&lt;0,0,(B21-B20))</f>
        <v>0</v>
      </c>
      <c r="D21" s="31">
        <f>C21/43560</f>
        <v>0</v>
      </c>
      <c r="E21" s="4"/>
      <c r="F21" s="32" t="s">
        <v>36</v>
      </c>
      <c r="G21" s="34"/>
      <c r="H21" s="2"/>
    </row>
    <row r="22" spans="1:8" ht="22" customHeight="1" x14ac:dyDescent="0.25">
      <c r="A22" s="66" t="s">
        <v>26</v>
      </c>
      <c r="B22" s="28"/>
      <c r="C22" s="30">
        <f>IF((B22-B21)&lt;0,0,(B22-B21))</f>
        <v>0</v>
      </c>
      <c r="D22" s="31">
        <f>C22/43560</f>
        <v>0</v>
      </c>
      <c r="E22" s="4"/>
      <c r="F22" s="36" t="s">
        <v>37</v>
      </c>
      <c r="G22" s="31">
        <f>SUM(D20:D22)</f>
        <v>0</v>
      </c>
      <c r="H22" s="4"/>
    </row>
    <row r="23" spans="1:8" ht="6" customHeight="1" x14ac:dyDescent="0.25">
      <c r="A23" s="39"/>
      <c r="B23" s="53"/>
      <c r="C23" s="53"/>
      <c r="D23" s="53"/>
      <c r="E23" s="4"/>
      <c r="F23" s="40"/>
      <c r="G23" s="41"/>
      <c r="H23" s="2"/>
    </row>
    <row r="24" spans="1:8" ht="22" customHeight="1" x14ac:dyDescent="0.25">
      <c r="A24" s="66" t="s">
        <v>27</v>
      </c>
      <c r="B24" s="28"/>
      <c r="C24" s="30">
        <f>IF((B24-B22)&lt;0,0,(B24-B22))</f>
        <v>0</v>
      </c>
      <c r="D24" s="31">
        <f>C24/43560</f>
        <v>0</v>
      </c>
      <c r="E24" s="4"/>
      <c r="F24" s="32" t="s">
        <v>38</v>
      </c>
      <c r="G24" s="38"/>
      <c r="H24" s="2"/>
    </row>
    <row r="25" spans="1:8" ht="22" customHeight="1" x14ac:dyDescent="0.25">
      <c r="A25" s="66" t="s">
        <v>28</v>
      </c>
      <c r="B25" s="28"/>
      <c r="C25" s="30">
        <f>IF((B25-B24)&lt;0,0,(B25-B24))</f>
        <v>0</v>
      </c>
      <c r="D25" s="31">
        <f>C25/43560</f>
        <v>0</v>
      </c>
      <c r="E25" s="4"/>
      <c r="F25" s="32" t="s">
        <v>39</v>
      </c>
      <c r="G25" s="34"/>
      <c r="H25" s="2"/>
    </row>
    <row r="26" spans="1:8" ht="22" customHeight="1" x14ac:dyDescent="0.25">
      <c r="A26" s="66" t="s">
        <v>29</v>
      </c>
      <c r="B26" s="28"/>
      <c r="C26" s="30">
        <f>IF((B26-B25)&lt;0,0,(B26-B25))</f>
        <v>0</v>
      </c>
      <c r="D26" s="31">
        <f>C26/43560</f>
        <v>0</v>
      </c>
      <c r="E26" s="4"/>
      <c r="F26" s="36" t="s">
        <v>40</v>
      </c>
      <c r="G26" s="31">
        <f>SUM(D24:D26)</f>
        <v>0</v>
      </c>
      <c r="H26" s="4"/>
    </row>
    <row r="27" spans="1:8" ht="16" customHeight="1" x14ac:dyDescent="0.25">
      <c r="A27" s="55"/>
      <c r="B27" s="55"/>
      <c r="C27" s="44"/>
      <c r="D27" s="44"/>
      <c r="E27" s="2"/>
      <c r="F27" s="38"/>
      <c r="G27" s="33"/>
      <c r="H27" s="2"/>
    </row>
    <row r="28" spans="1:8" ht="16" customHeight="1" x14ac:dyDescent="0.3">
      <c r="A28" s="7"/>
      <c r="B28" s="7"/>
      <c r="C28" s="2"/>
      <c r="D28" s="45">
        <f>SUM(D12:D26)</f>
        <v>0</v>
      </c>
      <c r="E28" s="46" t="s">
        <v>42</v>
      </c>
      <c r="F28" s="2"/>
      <c r="G28" s="38"/>
      <c r="H28" s="2"/>
    </row>
  </sheetData>
  <mergeCells count="5">
    <mergeCell ref="A2:G2"/>
    <mergeCell ref="A1:G1"/>
    <mergeCell ref="C8:G8"/>
    <mergeCell ref="C4:G4"/>
    <mergeCell ref="E11:F11"/>
  </mergeCells>
  <phoneticPr fontId="10" type="noConversion"/>
  <pageMargins left="0.53" right="0.21" top="0.65" bottom="0.56000000000000005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U28"/>
  <sheetViews>
    <sheetView showGridLines="0" tabSelected="1" zoomScale="120" zoomScaleNormal="120" workbookViewId="0">
      <selection activeCell="F27" sqref="F27"/>
    </sheetView>
  </sheetViews>
  <sheetFormatPr defaultColWidth="6.59765625" defaultRowHeight="12.75" customHeight="1" x14ac:dyDescent="0.25"/>
  <cols>
    <col min="1" max="1" width="6.59765625" style="1"/>
    <col min="2" max="2" width="13.1328125" style="1" customWidth="1"/>
    <col min="3" max="3" width="9.73046875" style="1" customWidth="1"/>
    <col min="4" max="4" width="7.1328125" style="1" customWidth="1"/>
    <col min="5" max="5" width="7.59765625" style="1" customWidth="1"/>
    <col min="6" max="6" width="9.1328125" style="1" customWidth="1"/>
    <col min="7" max="7" width="11.1328125" style="1" customWidth="1"/>
    <col min="8" max="255" width="6.59765625" style="1"/>
  </cols>
  <sheetData>
    <row r="1" spans="1:7" ht="16" customHeight="1" x14ac:dyDescent="0.3">
      <c r="A1" s="72" t="s">
        <v>15</v>
      </c>
      <c r="B1" s="73"/>
      <c r="C1" s="73"/>
      <c r="D1" s="73"/>
      <c r="E1" s="73"/>
      <c r="F1" s="73"/>
      <c r="G1" s="74"/>
    </row>
    <row r="2" spans="1:7" ht="16" customHeight="1" x14ac:dyDescent="0.3">
      <c r="A2" s="75" t="s">
        <v>43</v>
      </c>
      <c r="B2" s="76"/>
      <c r="C2" s="76"/>
      <c r="D2" s="76"/>
      <c r="E2" s="76"/>
      <c r="F2" s="76"/>
      <c r="G2" s="77"/>
    </row>
    <row r="3" spans="1:7" ht="6.75" customHeight="1" x14ac:dyDescent="0.3">
      <c r="A3" s="6"/>
      <c r="B3" s="7"/>
      <c r="C3" s="8"/>
      <c r="D3" s="8"/>
      <c r="E3" s="8"/>
      <c r="F3" s="8"/>
      <c r="G3" s="8"/>
    </row>
    <row r="4" spans="1:7" ht="16" customHeight="1" x14ac:dyDescent="0.3">
      <c r="A4" s="9" t="s">
        <v>1</v>
      </c>
      <c r="B4" s="10"/>
      <c r="C4" s="84" t="s">
        <v>12</v>
      </c>
      <c r="D4" s="85"/>
      <c r="E4" s="85"/>
      <c r="F4" s="85"/>
      <c r="G4" s="86"/>
    </row>
    <row r="5" spans="1:7" ht="5.25" customHeight="1" x14ac:dyDescent="0.3">
      <c r="A5" s="56" t="s">
        <v>12</v>
      </c>
      <c r="B5" s="2"/>
      <c r="C5" s="49"/>
      <c r="D5" s="49"/>
      <c r="E5" s="49"/>
      <c r="F5" s="49"/>
      <c r="G5" s="49"/>
    </row>
    <row r="6" spans="1:7" ht="16" customHeight="1" x14ac:dyDescent="0.3">
      <c r="A6" s="14" t="s">
        <v>2</v>
      </c>
      <c r="B6" s="15"/>
      <c r="C6" s="50" t="s">
        <v>16</v>
      </c>
      <c r="D6" s="51"/>
      <c r="E6" s="51"/>
      <c r="F6" s="51"/>
      <c r="G6" s="17"/>
    </row>
    <row r="7" spans="1:7" ht="6" customHeight="1" x14ac:dyDescent="0.3">
      <c r="A7" s="18"/>
      <c r="B7" s="15"/>
      <c r="C7" s="19"/>
      <c r="D7" s="19"/>
      <c r="E7" s="19"/>
      <c r="F7" s="19"/>
      <c r="G7" s="19"/>
    </row>
    <row r="8" spans="1:7" ht="16" customHeight="1" x14ac:dyDescent="0.3">
      <c r="A8" s="14" t="s">
        <v>3</v>
      </c>
      <c r="B8" s="15"/>
      <c r="C8" s="83" t="s">
        <v>12</v>
      </c>
      <c r="D8" s="68"/>
      <c r="E8" s="68"/>
      <c r="F8" s="68"/>
      <c r="G8" s="69"/>
    </row>
    <row r="9" spans="1:7" ht="6" customHeight="1" x14ac:dyDescent="0.3">
      <c r="A9" s="21"/>
      <c r="B9" s="3"/>
      <c r="C9" s="22"/>
      <c r="D9" s="23"/>
      <c r="E9" s="23"/>
      <c r="F9" s="23"/>
      <c r="G9" s="23"/>
    </row>
    <row r="10" spans="1:7" ht="16" customHeight="1" x14ac:dyDescent="0.3">
      <c r="A10" s="24" t="s">
        <v>4</v>
      </c>
      <c r="B10" s="25" t="s">
        <v>5</v>
      </c>
      <c r="C10" s="26" t="s">
        <v>12</v>
      </c>
      <c r="D10" s="4"/>
      <c r="E10" s="2"/>
      <c r="F10" s="3"/>
      <c r="G10" s="2"/>
    </row>
    <row r="11" spans="1:7" ht="22" customHeight="1" x14ac:dyDescent="0.25">
      <c r="A11" s="66" t="s">
        <v>17</v>
      </c>
      <c r="B11" s="28"/>
      <c r="C11" s="52" t="s">
        <v>8</v>
      </c>
      <c r="D11" s="70" t="s">
        <v>9</v>
      </c>
      <c r="E11" s="71"/>
      <c r="F11" s="29" t="s">
        <v>10</v>
      </c>
      <c r="G11" s="4"/>
    </row>
    <row r="12" spans="1:7" ht="22" customHeight="1" x14ac:dyDescent="0.25">
      <c r="A12" s="66" t="s">
        <v>18</v>
      </c>
      <c r="B12" s="28"/>
      <c r="C12" s="31">
        <f>IF((B12-B11)&lt;0,0,(B12-B11))</f>
        <v>0</v>
      </c>
      <c r="D12" s="4"/>
      <c r="E12" s="32" t="s">
        <v>30</v>
      </c>
      <c r="F12" s="33"/>
      <c r="G12" s="2"/>
    </row>
    <row r="13" spans="1:7" ht="22" customHeight="1" x14ac:dyDescent="0.25">
      <c r="A13" s="66" t="s">
        <v>19</v>
      </c>
      <c r="B13" s="28"/>
      <c r="C13" s="31">
        <f>IF((B13-B12)&lt;0,0,(B13-B12))</f>
        <v>0</v>
      </c>
      <c r="D13" s="4"/>
      <c r="E13" s="32" t="s">
        <v>31</v>
      </c>
      <c r="F13" s="34"/>
      <c r="G13" s="2"/>
    </row>
    <row r="14" spans="1:7" ht="22" customHeight="1" x14ac:dyDescent="0.25">
      <c r="A14" s="66" t="s">
        <v>20</v>
      </c>
      <c r="B14" s="28"/>
      <c r="C14" s="31">
        <f>IF((B14-B13)&lt;0,0,(B14-B13))</f>
        <v>0</v>
      </c>
      <c r="D14" s="4"/>
      <c r="E14" s="36" t="s">
        <v>32</v>
      </c>
      <c r="F14" s="31">
        <f>SUM(C12:C14)</f>
        <v>0</v>
      </c>
      <c r="G14" s="4"/>
    </row>
    <row r="15" spans="1:7" ht="8" customHeight="1" x14ac:dyDescent="0.25">
      <c r="A15" s="39"/>
      <c r="B15" s="53"/>
      <c r="C15" s="53"/>
      <c r="D15" s="4"/>
      <c r="E15" s="40"/>
      <c r="F15" s="41"/>
      <c r="G15" s="2"/>
    </row>
    <row r="16" spans="1:7" ht="22" customHeight="1" x14ac:dyDescent="0.25">
      <c r="A16" s="66" t="s">
        <v>21</v>
      </c>
      <c r="B16" s="28"/>
      <c r="C16" s="31">
        <f>IF((B16-B14)&lt;0,0,(B16-B14))</f>
        <v>0</v>
      </c>
      <c r="D16" s="4"/>
      <c r="E16" s="32" t="s">
        <v>41</v>
      </c>
      <c r="F16" s="38"/>
      <c r="G16" s="2"/>
    </row>
    <row r="17" spans="1:7" ht="22" customHeight="1" x14ac:dyDescent="0.25">
      <c r="A17" s="66" t="s">
        <v>22</v>
      </c>
      <c r="B17" s="28"/>
      <c r="C17" s="31">
        <f>IF((B17-B16)&lt;0,0,(B17-B16))</f>
        <v>0</v>
      </c>
      <c r="D17" s="4"/>
      <c r="E17" s="32" t="s">
        <v>33</v>
      </c>
      <c r="F17" s="3"/>
      <c r="G17" s="2"/>
    </row>
    <row r="18" spans="1:7" ht="22" customHeight="1" x14ac:dyDescent="0.25">
      <c r="A18" s="66" t="s">
        <v>23</v>
      </c>
      <c r="B18" s="28"/>
      <c r="C18" s="31">
        <f>IF((B18-B17)&lt;0,0,(B18-B17))</f>
        <v>0</v>
      </c>
      <c r="D18" s="4"/>
      <c r="E18" s="36" t="s">
        <v>34</v>
      </c>
      <c r="F18" s="31">
        <f>SUM(C16:C18)</f>
        <v>0</v>
      </c>
      <c r="G18" s="4"/>
    </row>
    <row r="19" spans="1:7" ht="8" customHeight="1" x14ac:dyDescent="0.25">
      <c r="A19" s="42"/>
      <c r="B19" s="54"/>
      <c r="C19" s="54"/>
      <c r="D19" s="4"/>
      <c r="E19" s="40"/>
      <c r="F19" s="41"/>
      <c r="G19" s="2"/>
    </row>
    <row r="20" spans="1:7" ht="22" customHeight="1" x14ac:dyDescent="0.25">
      <c r="A20" s="66" t="s">
        <v>24</v>
      </c>
      <c r="B20" s="28"/>
      <c r="C20" s="31">
        <f>IF((B20-B18)&lt;0,0,(B20-B18))</f>
        <v>0</v>
      </c>
      <c r="D20" s="4"/>
      <c r="E20" s="32" t="s">
        <v>35</v>
      </c>
      <c r="F20" s="38"/>
      <c r="G20" s="2"/>
    </row>
    <row r="21" spans="1:7" ht="22" customHeight="1" x14ac:dyDescent="0.25">
      <c r="A21" s="66" t="s">
        <v>25</v>
      </c>
      <c r="B21" s="28"/>
      <c r="C21" s="31">
        <f>IF((B21-B20)&lt;0,0,(B21-B20))</f>
        <v>0</v>
      </c>
      <c r="D21" s="4"/>
      <c r="E21" s="32" t="s">
        <v>36</v>
      </c>
      <c r="F21" s="34"/>
      <c r="G21" s="2"/>
    </row>
    <row r="22" spans="1:7" ht="22" customHeight="1" x14ac:dyDescent="0.25">
      <c r="A22" s="66" t="s">
        <v>26</v>
      </c>
      <c r="B22" s="28"/>
      <c r="C22" s="31">
        <f>IF((B22-B21)&lt;0,0,(B22-B21))</f>
        <v>0</v>
      </c>
      <c r="D22" s="4"/>
      <c r="E22" s="36" t="s">
        <v>37</v>
      </c>
      <c r="F22" s="31">
        <f>SUM(C20:C22)</f>
        <v>0</v>
      </c>
      <c r="G22" s="4"/>
    </row>
    <row r="23" spans="1:7" ht="8" customHeight="1" x14ac:dyDescent="0.25">
      <c r="A23" s="39"/>
      <c r="B23" s="53"/>
      <c r="C23" s="53"/>
      <c r="D23" s="4"/>
      <c r="E23" s="40"/>
      <c r="F23" s="41"/>
      <c r="G23" s="2"/>
    </row>
    <row r="24" spans="1:7" ht="22" customHeight="1" x14ac:dyDescent="0.25">
      <c r="A24" s="66" t="s">
        <v>27</v>
      </c>
      <c r="B24" s="28"/>
      <c r="C24" s="31">
        <f>IF((B24-B22)&lt;0,0,(B24-B22))</f>
        <v>0</v>
      </c>
      <c r="D24" s="4"/>
      <c r="E24" s="32" t="s">
        <v>38</v>
      </c>
      <c r="F24" s="38"/>
      <c r="G24" s="2"/>
    </row>
    <row r="25" spans="1:7" ht="22" customHeight="1" x14ac:dyDescent="0.25">
      <c r="A25" s="66" t="s">
        <v>28</v>
      </c>
      <c r="B25" s="28"/>
      <c r="C25" s="31">
        <f>IF((B25-B24)&lt;0,0,(B25-B24))</f>
        <v>0</v>
      </c>
      <c r="D25" s="4"/>
      <c r="E25" s="32" t="s">
        <v>39</v>
      </c>
      <c r="F25" s="34"/>
      <c r="G25" s="2"/>
    </row>
    <row r="26" spans="1:7" ht="22" customHeight="1" x14ac:dyDescent="0.25">
      <c r="A26" s="66" t="s">
        <v>29</v>
      </c>
      <c r="B26" s="28"/>
      <c r="C26" s="31">
        <f>IF((B26-B25)&lt;0,0,(B26-B25))</f>
        <v>0</v>
      </c>
      <c r="D26" s="4"/>
      <c r="E26" s="36" t="s">
        <v>40</v>
      </c>
      <c r="F26" s="31">
        <f>SUM(C24:C26)</f>
        <v>0</v>
      </c>
      <c r="G26" s="4"/>
    </row>
    <row r="27" spans="1:7" ht="16" customHeight="1" x14ac:dyDescent="0.25">
      <c r="A27" s="55"/>
      <c r="B27" s="55"/>
      <c r="C27" s="44"/>
      <c r="D27" s="2"/>
      <c r="E27" s="38"/>
      <c r="F27" s="33"/>
      <c r="G27" s="38"/>
    </row>
    <row r="28" spans="1:7" ht="16" customHeight="1" x14ac:dyDescent="0.3">
      <c r="A28" s="7"/>
      <c r="B28" s="7"/>
      <c r="C28" s="45">
        <f>SUM(C12:C26)</f>
        <v>0</v>
      </c>
      <c r="D28" s="46" t="s">
        <v>42</v>
      </c>
      <c r="E28" s="2"/>
      <c r="F28" s="38"/>
      <c r="G28" s="38"/>
    </row>
  </sheetData>
  <mergeCells count="5">
    <mergeCell ref="C4:G4"/>
    <mergeCell ref="C8:G8"/>
    <mergeCell ref="D11:E11"/>
    <mergeCell ref="A1:G1"/>
    <mergeCell ref="A2:G2"/>
  </mergeCells>
  <phoneticPr fontId="10" type="noConversion"/>
  <pageMargins left="0.8" right="0.51" top="0.94" bottom="0.52" header="0.5" footer="0.5"/>
  <pageSetup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Gallons meter</vt:lpstr>
      <vt:lpstr>Cubic-Feet meter</vt:lpstr>
      <vt:lpstr>Acre-Feet meter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Dewey</dc:creator>
  <cp:lastModifiedBy>Toni Gibbs</cp:lastModifiedBy>
  <cp:lastPrinted>2016-10-19T16:53:51Z</cp:lastPrinted>
  <dcterms:created xsi:type="dcterms:W3CDTF">2016-01-21T20:11:55Z</dcterms:created>
  <dcterms:modified xsi:type="dcterms:W3CDTF">2026-05-11T22:34:51Z</dcterms:modified>
</cp:coreProperties>
</file>